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[RED]-#,##0"/>
  </numFmts>
  <fonts count="9">
    <font>
      <name val="Calibri"/>
      <family val="2"/>
      <color theme="1"/>
      <sz val="11"/>
      <scheme val="minor"/>
    </font>
    <font>
      <b val="1"/>
      <color rgb="0017132B"/>
      <sz val="16"/>
    </font>
    <font>
      <color rgb="006B6B76"/>
      <sz val="10"/>
    </font>
    <font>
      <b val="1"/>
      <color rgb="0017132B"/>
    </font>
    <font>
      <b val="1"/>
      <color rgb="00FFFFFF"/>
    </font>
    <font>
      <b val="1"/>
      <color rgb="0017132B"/>
      <sz val="12"/>
    </font>
    <font>
      <color rgb="006B6B76"/>
      <sz val="9"/>
    </font>
    <font>
      <b val="1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17132B"/>
      </patternFill>
    </fill>
    <fill>
      <patternFill patternType="solid">
        <fgColor rgb="00C8E546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bottom style="thin">
        <color rgb="00D8D8D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1" pivotButton="0" quotePrefix="0" xfId="0"/>
    <xf numFmtId="0" fontId="0" fillId="0" borderId="1" pivotButton="0" quotePrefix="0" xfId="0"/>
    <xf numFmtId="0" fontId="2" fillId="0" borderId="1" pivotButton="0" quotePrefix="0" xfId="0"/>
    <xf numFmtId="0" fontId="3" fillId="0" borderId="1" pivotButton="0" quotePrefix="0" xfId="0"/>
    <xf numFmtId="0" fontId="4" fillId="2" borderId="1" applyAlignment="1" pivotButton="0" quotePrefix="0" xfId="0">
      <alignment horizontal="center"/>
    </xf>
    <xf numFmtId="0" fontId="5" fillId="0" borderId="1" pivotButton="0" quotePrefix="0" xfId="0"/>
    <xf numFmtId="0" fontId="6" fillId="0" borderId="1" pivotButton="0" quotePrefix="0" xfId="0"/>
    <xf numFmtId="0" fontId="8" fillId="0" borderId="1" applyAlignment="1" pivotButton="0" quotePrefix="0" xfId="0">
      <alignment horizontal="center"/>
    </xf>
    <xf numFmtId="164" fontId="7" fillId="0" borderId="1" pivotButton="0" quotePrefix="0" xfId="0"/>
    <xf numFmtId="0" fontId="3" fillId="3" borderId="1" pivotButton="0" quotePrefix="0" xfId="0"/>
    <xf numFmtId="3" fontId="0" fillId="4" borderId="1" pivotButton="0" quotePrefix="0" xfId="0"/>
    <xf numFmtId="3" fontId="7" fillId="0" borderId="1" pivotButton="0" quotePrefix="0" xfId="0"/>
    <xf numFmtId="3" fontId="0" fillId="0" borderId="1" pivotButton="0" quotePrefix="0" xfId="0"/>
    <xf numFmtId="3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3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6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12-month cashflow and budget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Type into the blue cells only. Everything else calculates itself. Free from startupaccountants.co.uk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</row>
    <row r="4">
      <c r="A4" s="4" t="inlineStr">
        <is>
          <t>Month</t>
        </is>
      </c>
      <c r="B4" s="2" t="n"/>
      <c r="C4" s="5" t="inlineStr">
        <is>
          <t>Month 1</t>
        </is>
      </c>
      <c r="D4" s="5" t="inlineStr">
        <is>
          <t>Month 2</t>
        </is>
      </c>
      <c r="E4" s="5" t="inlineStr">
        <is>
          <t>Month 3</t>
        </is>
      </c>
      <c r="F4" s="5" t="inlineStr">
        <is>
          <t>Month 4</t>
        </is>
      </c>
      <c r="G4" s="5" t="inlineStr">
        <is>
          <t>Month 5</t>
        </is>
      </c>
      <c r="H4" s="5" t="inlineStr">
        <is>
          <t>Month 6</t>
        </is>
      </c>
      <c r="I4" s="5" t="inlineStr">
        <is>
          <t>Month 7</t>
        </is>
      </c>
      <c r="J4" s="5" t="inlineStr">
        <is>
          <t>Month 8</t>
        </is>
      </c>
      <c r="K4" s="5" t="inlineStr">
        <is>
          <t>Month 9</t>
        </is>
      </c>
      <c r="L4" s="5" t="inlineStr">
        <is>
          <t>Month 10</t>
        </is>
      </c>
      <c r="M4" s="5" t="inlineStr">
        <is>
          <t>Month 11</t>
        </is>
      </c>
      <c r="N4" s="5" t="inlineStr">
        <is>
          <t>Month 12</t>
        </is>
      </c>
      <c r="O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</row>
    <row r="6">
      <c r="A6" s="6" t="inlineStr">
        <is>
          <t>RUNWAY</t>
        </is>
      </c>
      <c r="B6" s="7" t="inlineStr">
        <is>
          <t>months of cash left at this burn</t>
        </is>
      </c>
      <c r="C6" s="8">
        <f>IF(AVERAGE(C35:C35)&gt;=0,"cash positive",IF(C7&lt;=0,"OUT OF CASH",ROUND(C7/-AVERAGE(C35:C35),1)))</f>
        <v/>
      </c>
      <c r="D6" s="8">
        <f>IF(AVERAGE(C35:D35)&gt;=0,"cash positive",IF(D7&lt;=0,"OUT OF CASH",ROUND(D7/-AVERAGE(C35:D35),1)))</f>
        <v/>
      </c>
      <c r="E6" s="8">
        <f>IF(AVERAGE(C35:E35)&gt;=0,"cash positive",IF(E7&lt;=0,"OUT OF CASH",ROUND(E7/-AVERAGE(C35:E35),1)))</f>
        <v/>
      </c>
      <c r="F6" s="8">
        <f>IF(AVERAGE(D35:F35)&gt;=0,"cash positive",IF(F7&lt;=0,"OUT OF CASH",ROUND(F7/-AVERAGE(D35:F35),1)))</f>
        <v/>
      </c>
      <c r="G6" s="8">
        <f>IF(AVERAGE(E35:G35)&gt;=0,"cash positive",IF(G7&lt;=0,"OUT OF CASH",ROUND(G7/-AVERAGE(E35:G35),1)))</f>
        <v/>
      </c>
      <c r="H6" s="8">
        <f>IF(AVERAGE(F35:H35)&gt;=0,"cash positive",IF(H7&lt;=0,"OUT OF CASH",ROUND(H7/-AVERAGE(F35:H35),1)))</f>
        <v/>
      </c>
      <c r="I6" s="8">
        <f>IF(AVERAGE(G35:I35)&gt;=0,"cash positive",IF(I7&lt;=0,"OUT OF CASH",ROUND(I7/-AVERAGE(G35:I35),1)))</f>
        <v/>
      </c>
      <c r="J6" s="8">
        <f>IF(AVERAGE(H35:J35)&gt;=0,"cash positive",IF(J7&lt;=0,"OUT OF CASH",ROUND(J7/-AVERAGE(H35:J35),1)))</f>
        <v/>
      </c>
      <c r="K6" s="8">
        <f>IF(AVERAGE(I35:K35)&gt;=0,"cash positive",IF(K7&lt;=0,"OUT OF CASH",ROUND(K7/-AVERAGE(I35:K35),1)))</f>
        <v/>
      </c>
      <c r="L6" s="8">
        <f>IF(AVERAGE(J35:L35)&gt;=0,"cash positive",IF(L7&lt;=0,"OUT OF CASH",ROUND(L7/-AVERAGE(J35:L35),1)))</f>
        <v/>
      </c>
      <c r="M6" s="8">
        <f>IF(AVERAGE(K35:M35)&gt;=0,"cash positive",IF(M7&lt;=0,"OUT OF CASH",ROUND(M7/-AVERAGE(K35:M35),1)))</f>
        <v/>
      </c>
      <c r="N6" s="8">
        <f>IF(AVERAGE(L35:N35)&gt;=0,"cash positive",IF(N7&lt;=0,"OUT OF CASH",ROUND(N7/-AVERAGE(L35:N35),1)))</f>
        <v/>
      </c>
      <c r="O6" s="2" t="n"/>
    </row>
    <row r="7">
      <c r="A7" s="4" t="inlineStr">
        <is>
          <t>Closing cash balance</t>
        </is>
      </c>
      <c r="B7" s="2" t="n"/>
      <c r="C7" s="9">
        <f>C36+C35</f>
        <v/>
      </c>
      <c r="D7" s="9">
        <f>D36+D35</f>
        <v/>
      </c>
      <c r="E7" s="9">
        <f>E36+E35</f>
        <v/>
      </c>
      <c r="F7" s="9">
        <f>F36+F35</f>
        <v/>
      </c>
      <c r="G7" s="9">
        <f>G36+G35</f>
        <v/>
      </c>
      <c r="H7" s="9">
        <f>H36+H35</f>
        <v/>
      </c>
      <c r="I7" s="9">
        <f>I36+I35</f>
        <v/>
      </c>
      <c r="J7" s="9">
        <f>J36+J35</f>
        <v/>
      </c>
      <c r="K7" s="9">
        <f>K36+K35</f>
        <v/>
      </c>
      <c r="L7" s="9">
        <f>L36+L35</f>
        <v/>
      </c>
      <c r="M7" s="9">
        <f>M36+M35</f>
        <v/>
      </c>
      <c r="N7" s="9">
        <f>N36+N35</f>
        <v/>
      </c>
      <c r="O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</row>
    <row r="9">
      <c r="A9" s="10" t="inlineStr">
        <is>
          <t>MONEY IN</t>
        </is>
      </c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</row>
    <row r="10">
      <c r="A10" s="2" t="inlineStr">
        <is>
          <t>Sales receipts</t>
        </is>
      </c>
      <c r="B10" s="2" t="n"/>
      <c r="C10" s="11" t="n">
        <v>0</v>
      </c>
      <c r="D10" s="11" t="n">
        <v>0</v>
      </c>
      <c r="E10" s="11" t="n">
        <v>0</v>
      </c>
      <c r="F10" s="11" t="n">
        <v>0</v>
      </c>
      <c r="G10" s="11" t="n">
        <v>0</v>
      </c>
      <c r="H10" s="11" t="n">
        <v>0</v>
      </c>
      <c r="I10" s="11" t="n">
        <v>0</v>
      </c>
      <c r="J10" s="11" t="n">
        <v>0</v>
      </c>
      <c r="K10" s="11" t="n">
        <v>0</v>
      </c>
      <c r="L10" s="11" t="n">
        <v>0</v>
      </c>
      <c r="M10" s="11" t="n">
        <v>0</v>
      </c>
      <c r="N10" s="11" t="n">
        <v>0</v>
      </c>
      <c r="O10" s="2" t="n"/>
    </row>
    <row r="11">
      <c r="A11" s="2" t="inlineStr">
        <is>
          <t>Other income</t>
        </is>
      </c>
      <c r="B11" s="2" t="n"/>
      <c r="C11" s="11" t="n">
        <v>0</v>
      </c>
      <c r="D11" s="11" t="n">
        <v>0</v>
      </c>
      <c r="E11" s="11" t="n">
        <v>0</v>
      </c>
      <c r="F11" s="11" t="n">
        <v>0</v>
      </c>
      <c r="G11" s="11" t="n">
        <v>0</v>
      </c>
      <c r="H11" s="11" t="n">
        <v>0</v>
      </c>
      <c r="I11" s="11" t="n">
        <v>0</v>
      </c>
      <c r="J11" s="11" t="n">
        <v>0</v>
      </c>
      <c r="K11" s="11" t="n">
        <v>0</v>
      </c>
      <c r="L11" s="11" t="n">
        <v>0</v>
      </c>
      <c r="M11" s="11" t="n">
        <v>0</v>
      </c>
      <c r="N11" s="11" t="n">
        <v>0</v>
      </c>
      <c r="O11" s="2" t="n"/>
    </row>
    <row r="12">
      <c r="A12" s="2" t="inlineStr">
        <is>
          <t>Grants received</t>
        </is>
      </c>
      <c r="B12" s="2" t="n"/>
      <c r="C12" s="11" t="n">
        <v>0</v>
      </c>
      <c r="D12" s="11" t="n">
        <v>0</v>
      </c>
      <c r="E12" s="11" t="n">
        <v>0</v>
      </c>
      <c r="F12" s="11" t="n">
        <v>0</v>
      </c>
      <c r="G12" s="11" t="n">
        <v>0</v>
      </c>
      <c r="H12" s="11" t="n">
        <v>0</v>
      </c>
      <c r="I12" s="11" t="n">
        <v>0</v>
      </c>
      <c r="J12" s="11" t="n">
        <v>0</v>
      </c>
      <c r="K12" s="11" t="n">
        <v>0</v>
      </c>
      <c r="L12" s="11" t="n">
        <v>0</v>
      </c>
      <c r="M12" s="11" t="n">
        <v>0</v>
      </c>
      <c r="N12" s="11" t="n">
        <v>0</v>
      </c>
      <c r="O12" s="2" t="n"/>
    </row>
    <row r="13">
      <c r="A13" s="2" t="inlineStr">
        <is>
          <t>Funding received (loan or investment)</t>
        </is>
      </c>
      <c r="B13" s="2" t="n"/>
      <c r="C13" s="11" t="n">
        <v>0</v>
      </c>
      <c r="D13" s="11" t="n">
        <v>0</v>
      </c>
      <c r="E13" s="11" t="n">
        <v>0</v>
      </c>
      <c r="F13" s="11" t="n">
        <v>0</v>
      </c>
      <c r="G13" s="11" t="n">
        <v>0</v>
      </c>
      <c r="H13" s="11" t="n">
        <v>0</v>
      </c>
      <c r="I13" s="11" t="n">
        <v>0</v>
      </c>
      <c r="J13" s="11" t="n">
        <v>0</v>
      </c>
      <c r="K13" s="11" t="n">
        <v>0</v>
      </c>
      <c r="L13" s="11" t="n">
        <v>0</v>
      </c>
      <c r="M13" s="11" t="n">
        <v>0</v>
      </c>
      <c r="N13" s="11" t="n">
        <v>0</v>
      </c>
      <c r="O13" s="2" t="n"/>
    </row>
    <row r="14">
      <c r="A14" s="2" t="inlineStr">
        <is>
          <t>VAT refunds / R&amp;D credit</t>
        </is>
      </c>
      <c r="B14" s="2" t="n"/>
      <c r="C14" s="11" t="n">
        <v>0</v>
      </c>
      <c r="D14" s="11" t="n">
        <v>0</v>
      </c>
      <c r="E14" s="11" t="n">
        <v>0</v>
      </c>
      <c r="F14" s="11" t="n">
        <v>0</v>
      </c>
      <c r="G14" s="11" t="n">
        <v>0</v>
      </c>
      <c r="H14" s="11" t="n">
        <v>0</v>
      </c>
      <c r="I14" s="11" t="n">
        <v>0</v>
      </c>
      <c r="J14" s="11" t="n">
        <v>0</v>
      </c>
      <c r="K14" s="11" t="n">
        <v>0</v>
      </c>
      <c r="L14" s="11" t="n">
        <v>0</v>
      </c>
      <c r="M14" s="11" t="n">
        <v>0</v>
      </c>
      <c r="N14" s="11" t="n">
        <v>0</v>
      </c>
      <c r="O14" s="2" t="n"/>
    </row>
    <row r="15">
      <c r="A15" s="4" t="inlineStr">
        <is>
          <t>Total money in</t>
        </is>
      </c>
      <c r="B15" s="2" t="n"/>
      <c r="C15" s="12">
        <f>SUM(C10:C14)</f>
        <v/>
      </c>
      <c r="D15" s="12">
        <f>SUM(D10:D14)</f>
        <v/>
      </c>
      <c r="E15" s="12">
        <f>SUM(E10:E14)</f>
        <v/>
      </c>
      <c r="F15" s="12">
        <f>SUM(F10:F14)</f>
        <v/>
      </c>
      <c r="G15" s="12">
        <f>SUM(G10:G14)</f>
        <v/>
      </c>
      <c r="H15" s="12">
        <f>SUM(H10:H14)</f>
        <v/>
      </c>
      <c r="I15" s="12">
        <f>SUM(I10:I14)</f>
        <v/>
      </c>
      <c r="J15" s="12">
        <f>SUM(J10:J14)</f>
        <v/>
      </c>
      <c r="K15" s="12">
        <f>SUM(K10:K14)</f>
        <v/>
      </c>
      <c r="L15" s="12">
        <f>SUM(L10:L14)</f>
        <v/>
      </c>
      <c r="M15" s="12">
        <f>SUM(M10:M14)</f>
        <v/>
      </c>
      <c r="N15" s="12">
        <f>SUM(N10:N14)</f>
        <v/>
      </c>
      <c r="O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</row>
    <row r="17">
      <c r="A17" s="10" t="inlineStr">
        <is>
          <t>MONEY OUT</t>
        </is>
      </c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</row>
    <row r="18">
      <c r="A18" s="2" t="inlineStr">
        <is>
          <t>Wages and salaries</t>
        </is>
      </c>
      <c r="B18" s="2" t="n"/>
      <c r="C18" s="11" t="n">
        <v>0</v>
      </c>
      <c r="D18" s="11" t="n">
        <v>0</v>
      </c>
      <c r="E18" s="11" t="n">
        <v>0</v>
      </c>
      <c r="F18" s="11" t="n">
        <v>0</v>
      </c>
      <c r="G18" s="11" t="n">
        <v>0</v>
      </c>
      <c r="H18" s="11" t="n">
        <v>0</v>
      </c>
      <c r="I18" s="11" t="n">
        <v>0</v>
      </c>
      <c r="J18" s="11" t="n">
        <v>0</v>
      </c>
      <c r="K18" s="11" t="n">
        <v>0</v>
      </c>
      <c r="L18" s="11" t="n">
        <v>0</v>
      </c>
      <c r="M18" s="11" t="n">
        <v>0</v>
      </c>
      <c r="N18" s="11" t="n">
        <v>0</v>
      </c>
      <c r="O18" s="2" t="n"/>
    </row>
    <row r="19">
      <c r="A19" s="2" t="inlineStr">
        <is>
          <t>Employer NI and pension</t>
        </is>
      </c>
      <c r="B19" s="2" t="n"/>
      <c r="C19" s="11" t="n">
        <v>0</v>
      </c>
      <c r="D19" s="11" t="n">
        <v>0</v>
      </c>
      <c r="E19" s="11" t="n">
        <v>0</v>
      </c>
      <c r="F19" s="11" t="n">
        <v>0</v>
      </c>
      <c r="G19" s="11" t="n">
        <v>0</v>
      </c>
      <c r="H19" s="11" t="n">
        <v>0</v>
      </c>
      <c r="I19" s="11" t="n">
        <v>0</v>
      </c>
      <c r="J19" s="11" t="n">
        <v>0</v>
      </c>
      <c r="K19" s="11" t="n">
        <v>0</v>
      </c>
      <c r="L19" s="11" t="n">
        <v>0</v>
      </c>
      <c r="M19" s="11" t="n">
        <v>0</v>
      </c>
      <c r="N19" s="11" t="n">
        <v>0</v>
      </c>
      <c r="O19" s="2" t="n"/>
    </row>
    <row r="20">
      <c r="A20" s="2" t="inlineStr">
        <is>
          <t>Contractors and freelancers</t>
        </is>
      </c>
      <c r="B20" s="2" t="n"/>
      <c r="C20" s="11" t="n">
        <v>0</v>
      </c>
      <c r="D20" s="11" t="n">
        <v>0</v>
      </c>
      <c r="E20" s="11" t="n">
        <v>0</v>
      </c>
      <c r="F20" s="11" t="n">
        <v>0</v>
      </c>
      <c r="G20" s="11" t="n">
        <v>0</v>
      </c>
      <c r="H20" s="11" t="n">
        <v>0</v>
      </c>
      <c r="I20" s="11" t="n">
        <v>0</v>
      </c>
      <c r="J20" s="11" t="n">
        <v>0</v>
      </c>
      <c r="K20" s="11" t="n">
        <v>0</v>
      </c>
      <c r="L20" s="11" t="n">
        <v>0</v>
      </c>
      <c r="M20" s="11" t="n">
        <v>0</v>
      </c>
      <c r="N20" s="11" t="n">
        <v>0</v>
      </c>
      <c r="O20" s="2" t="n"/>
    </row>
    <row r="21">
      <c r="A21" s="2" t="inlineStr">
        <is>
          <t>Rent, rates and utilities</t>
        </is>
      </c>
      <c r="B21" s="2" t="n"/>
      <c r="C21" s="11" t="n">
        <v>0</v>
      </c>
      <c r="D21" s="11" t="n">
        <v>0</v>
      </c>
      <c r="E21" s="11" t="n">
        <v>0</v>
      </c>
      <c r="F21" s="11" t="n">
        <v>0</v>
      </c>
      <c r="G21" s="11" t="n">
        <v>0</v>
      </c>
      <c r="H21" s="11" t="n">
        <v>0</v>
      </c>
      <c r="I21" s="11" t="n">
        <v>0</v>
      </c>
      <c r="J21" s="11" t="n">
        <v>0</v>
      </c>
      <c r="K21" s="11" t="n">
        <v>0</v>
      </c>
      <c r="L21" s="11" t="n">
        <v>0</v>
      </c>
      <c r="M21" s="11" t="n">
        <v>0</v>
      </c>
      <c r="N21" s="11" t="n">
        <v>0</v>
      </c>
      <c r="O21" s="2" t="n"/>
    </row>
    <row r="22">
      <c r="A22" s="2" t="inlineStr">
        <is>
          <t>Software and subscriptions</t>
        </is>
      </c>
      <c r="B22" s="2" t="n"/>
      <c r="C22" s="11" t="n">
        <v>0</v>
      </c>
      <c r="D22" s="11" t="n">
        <v>0</v>
      </c>
      <c r="E22" s="11" t="n">
        <v>0</v>
      </c>
      <c r="F22" s="11" t="n">
        <v>0</v>
      </c>
      <c r="G22" s="11" t="n">
        <v>0</v>
      </c>
      <c r="H22" s="11" t="n">
        <v>0</v>
      </c>
      <c r="I22" s="11" t="n">
        <v>0</v>
      </c>
      <c r="J22" s="11" t="n">
        <v>0</v>
      </c>
      <c r="K22" s="11" t="n">
        <v>0</v>
      </c>
      <c r="L22" s="11" t="n">
        <v>0</v>
      </c>
      <c r="M22" s="11" t="n">
        <v>0</v>
      </c>
      <c r="N22" s="11" t="n">
        <v>0</v>
      </c>
      <c r="O22" s="2" t="n"/>
    </row>
    <row r="23">
      <c r="A23" s="2" t="inlineStr">
        <is>
          <t>Cloud, hosting and data</t>
        </is>
      </c>
      <c r="B23" s="2" t="n"/>
      <c r="C23" s="11" t="n">
        <v>0</v>
      </c>
      <c r="D23" s="11" t="n">
        <v>0</v>
      </c>
      <c r="E23" s="11" t="n">
        <v>0</v>
      </c>
      <c r="F23" s="11" t="n">
        <v>0</v>
      </c>
      <c r="G23" s="11" t="n">
        <v>0</v>
      </c>
      <c r="H23" s="11" t="n">
        <v>0</v>
      </c>
      <c r="I23" s="11" t="n">
        <v>0</v>
      </c>
      <c r="J23" s="11" t="n">
        <v>0</v>
      </c>
      <c r="K23" s="11" t="n">
        <v>0</v>
      </c>
      <c r="L23" s="11" t="n">
        <v>0</v>
      </c>
      <c r="M23" s="11" t="n">
        <v>0</v>
      </c>
      <c r="N23" s="11" t="n">
        <v>0</v>
      </c>
      <c r="O23" s="2" t="n"/>
    </row>
    <row r="24">
      <c r="A24" s="2" t="inlineStr">
        <is>
          <t>Stock and materials</t>
        </is>
      </c>
      <c r="B24" s="2" t="n"/>
      <c r="C24" s="11" t="n">
        <v>0</v>
      </c>
      <c r="D24" s="11" t="n">
        <v>0</v>
      </c>
      <c r="E24" s="11" t="n">
        <v>0</v>
      </c>
      <c r="F24" s="11" t="n">
        <v>0</v>
      </c>
      <c r="G24" s="11" t="n">
        <v>0</v>
      </c>
      <c r="H24" s="11" t="n">
        <v>0</v>
      </c>
      <c r="I24" s="11" t="n">
        <v>0</v>
      </c>
      <c r="J24" s="11" t="n">
        <v>0</v>
      </c>
      <c r="K24" s="11" t="n">
        <v>0</v>
      </c>
      <c r="L24" s="11" t="n">
        <v>0</v>
      </c>
      <c r="M24" s="11" t="n">
        <v>0</v>
      </c>
      <c r="N24" s="11" t="n">
        <v>0</v>
      </c>
      <c r="O24" s="2" t="n"/>
    </row>
    <row r="25">
      <c r="A25" s="2" t="inlineStr">
        <is>
          <t>Marketing and advertising</t>
        </is>
      </c>
      <c r="B25" s="2" t="n"/>
      <c r="C25" s="11" t="n">
        <v>0</v>
      </c>
      <c r="D25" s="11" t="n">
        <v>0</v>
      </c>
      <c r="E25" s="11" t="n">
        <v>0</v>
      </c>
      <c r="F25" s="11" t="n">
        <v>0</v>
      </c>
      <c r="G25" s="11" t="n">
        <v>0</v>
      </c>
      <c r="H25" s="11" t="n">
        <v>0</v>
      </c>
      <c r="I25" s="11" t="n">
        <v>0</v>
      </c>
      <c r="J25" s="11" t="n">
        <v>0</v>
      </c>
      <c r="K25" s="11" t="n">
        <v>0</v>
      </c>
      <c r="L25" s="11" t="n">
        <v>0</v>
      </c>
      <c r="M25" s="11" t="n">
        <v>0</v>
      </c>
      <c r="N25" s="11" t="n">
        <v>0</v>
      </c>
      <c r="O25" s="2" t="n"/>
    </row>
    <row r="26">
      <c r="A26" s="2" t="inlineStr">
        <is>
          <t>Professional fees</t>
        </is>
      </c>
      <c r="B26" s="2" t="n"/>
      <c r="C26" s="11" t="n">
        <v>0</v>
      </c>
      <c r="D26" s="11" t="n">
        <v>0</v>
      </c>
      <c r="E26" s="11" t="n">
        <v>0</v>
      </c>
      <c r="F26" s="11" t="n">
        <v>0</v>
      </c>
      <c r="G26" s="11" t="n">
        <v>0</v>
      </c>
      <c r="H26" s="11" t="n">
        <v>0</v>
      </c>
      <c r="I26" s="11" t="n">
        <v>0</v>
      </c>
      <c r="J26" s="11" t="n">
        <v>0</v>
      </c>
      <c r="K26" s="11" t="n">
        <v>0</v>
      </c>
      <c r="L26" s="11" t="n">
        <v>0</v>
      </c>
      <c r="M26" s="11" t="n">
        <v>0</v>
      </c>
      <c r="N26" s="11" t="n">
        <v>0</v>
      </c>
      <c r="O26" s="2" t="n"/>
    </row>
    <row r="27">
      <c r="A27" s="2" t="inlineStr">
        <is>
          <t>Insurance</t>
        </is>
      </c>
      <c r="B27" s="2" t="n"/>
      <c r="C27" s="11" t="n">
        <v>0</v>
      </c>
      <c r="D27" s="11" t="n">
        <v>0</v>
      </c>
      <c r="E27" s="11" t="n">
        <v>0</v>
      </c>
      <c r="F27" s="11" t="n">
        <v>0</v>
      </c>
      <c r="G27" s="11" t="n">
        <v>0</v>
      </c>
      <c r="H27" s="11" t="n">
        <v>0</v>
      </c>
      <c r="I27" s="11" t="n">
        <v>0</v>
      </c>
      <c r="J27" s="11" t="n">
        <v>0</v>
      </c>
      <c r="K27" s="11" t="n">
        <v>0</v>
      </c>
      <c r="L27" s="11" t="n">
        <v>0</v>
      </c>
      <c r="M27" s="11" t="n">
        <v>0</v>
      </c>
      <c r="N27" s="11" t="n">
        <v>0</v>
      </c>
      <c r="O27" s="2" t="n"/>
    </row>
    <row r="28">
      <c r="A28" s="2" t="inlineStr">
        <is>
          <t>Travel</t>
        </is>
      </c>
      <c r="B28" s="2" t="n"/>
      <c r="C28" s="11" t="n">
        <v>0</v>
      </c>
      <c r="D28" s="11" t="n">
        <v>0</v>
      </c>
      <c r="E28" s="11" t="n">
        <v>0</v>
      </c>
      <c r="F28" s="11" t="n">
        <v>0</v>
      </c>
      <c r="G28" s="11" t="n">
        <v>0</v>
      </c>
      <c r="H28" s="11" t="n">
        <v>0</v>
      </c>
      <c r="I28" s="11" t="n">
        <v>0</v>
      </c>
      <c r="J28" s="11" t="n">
        <v>0</v>
      </c>
      <c r="K28" s="11" t="n">
        <v>0</v>
      </c>
      <c r="L28" s="11" t="n">
        <v>0</v>
      </c>
      <c r="M28" s="11" t="n">
        <v>0</v>
      </c>
      <c r="N28" s="11" t="n">
        <v>0</v>
      </c>
      <c r="O28" s="2" t="n"/>
    </row>
    <row r="29">
      <c r="A29" s="2" t="inlineStr">
        <is>
          <t>VAT paid to HMRC</t>
        </is>
      </c>
      <c r="B29" s="2" t="n"/>
      <c r="C29" s="11" t="n">
        <v>0</v>
      </c>
      <c r="D29" s="11" t="n">
        <v>0</v>
      </c>
      <c r="E29" s="11" t="n">
        <v>0</v>
      </c>
      <c r="F29" s="11" t="n">
        <v>0</v>
      </c>
      <c r="G29" s="11" t="n">
        <v>0</v>
      </c>
      <c r="H29" s="11" t="n">
        <v>0</v>
      </c>
      <c r="I29" s="11" t="n">
        <v>0</v>
      </c>
      <c r="J29" s="11" t="n">
        <v>0</v>
      </c>
      <c r="K29" s="11" t="n">
        <v>0</v>
      </c>
      <c r="L29" s="11" t="n">
        <v>0</v>
      </c>
      <c r="M29" s="11" t="n">
        <v>0</v>
      </c>
      <c r="N29" s="11" t="n">
        <v>0</v>
      </c>
      <c r="O29" s="2" t="n"/>
    </row>
    <row r="30">
      <c r="A30" s="2" t="inlineStr">
        <is>
          <t>Corporation tax</t>
        </is>
      </c>
      <c r="B30" s="2" t="n"/>
      <c r="C30" s="11" t="n">
        <v>0</v>
      </c>
      <c r="D30" s="11" t="n">
        <v>0</v>
      </c>
      <c r="E30" s="11" t="n">
        <v>0</v>
      </c>
      <c r="F30" s="11" t="n">
        <v>0</v>
      </c>
      <c r="G30" s="11" t="n">
        <v>0</v>
      </c>
      <c r="H30" s="11" t="n">
        <v>0</v>
      </c>
      <c r="I30" s="11" t="n">
        <v>0</v>
      </c>
      <c r="J30" s="11" t="n">
        <v>0</v>
      </c>
      <c r="K30" s="11" t="n">
        <v>0</v>
      </c>
      <c r="L30" s="11" t="n">
        <v>0</v>
      </c>
      <c r="M30" s="11" t="n">
        <v>0</v>
      </c>
      <c r="N30" s="11" t="n">
        <v>0</v>
      </c>
      <c r="O30" s="2" t="n"/>
    </row>
    <row r="31">
      <c r="A31" s="2" t="inlineStr">
        <is>
          <t>Loan repayments</t>
        </is>
      </c>
      <c r="B31" s="2" t="n"/>
      <c r="C31" s="11" t="n">
        <v>0</v>
      </c>
      <c r="D31" s="11" t="n">
        <v>0</v>
      </c>
      <c r="E31" s="11" t="n">
        <v>0</v>
      </c>
      <c r="F31" s="11" t="n">
        <v>0</v>
      </c>
      <c r="G31" s="11" t="n">
        <v>0</v>
      </c>
      <c r="H31" s="11" t="n">
        <v>0</v>
      </c>
      <c r="I31" s="11" t="n">
        <v>0</v>
      </c>
      <c r="J31" s="11" t="n">
        <v>0</v>
      </c>
      <c r="K31" s="11" t="n">
        <v>0</v>
      </c>
      <c r="L31" s="11" t="n">
        <v>0</v>
      </c>
      <c r="M31" s="11" t="n">
        <v>0</v>
      </c>
      <c r="N31" s="11" t="n">
        <v>0</v>
      </c>
      <c r="O31" s="2" t="n"/>
    </row>
    <row r="32">
      <c r="A32" s="2" t="inlineStr">
        <is>
          <t>Other costs</t>
        </is>
      </c>
      <c r="B32" s="2" t="n"/>
      <c r="C32" s="11" t="n">
        <v>0</v>
      </c>
      <c r="D32" s="11" t="n">
        <v>0</v>
      </c>
      <c r="E32" s="11" t="n">
        <v>0</v>
      </c>
      <c r="F32" s="11" t="n">
        <v>0</v>
      </c>
      <c r="G32" s="11" t="n">
        <v>0</v>
      </c>
      <c r="H32" s="11" t="n">
        <v>0</v>
      </c>
      <c r="I32" s="11" t="n">
        <v>0</v>
      </c>
      <c r="J32" s="11" t="n">
        <v>0</v>
      </c>
      <c r="K32" s="11" t="n">
        <v>0</v>
      </c>
      <c r="L32" s="11" t="n">
        <v>0</v>
      </c>
      <c r="M32" s="11" t="n">
        <v>0</v>
      </c>
      <c r="N32" s="11" t="n">
        <v>0</v>
      </c>
      <c r="O32" s="2" t="n"/>
    </row>
    <row r="33">
      <c r="A33" s="4" t="inlineStr">
        <is>
          <t>Total money out</t>
        </is>
      </c>
      <c r="B33" s="2" t="n"/>
      <c r="C33" s="12">
        <f>SUM(C18:C32)</f>
        <v/>
      </c>
      <c r="D33" s="12">
        <f>SUM(D18:D32)</f>
        <v/>
      </c>
      <c r="E33" s="12">
        <f>SUM(E18:E32)</f>
        <v/>
      </c>
      <c r="F33" s="12">
        <f>SUM(F18:F32)</f>
        <v/>
      </c>
      <c r="G33" s="12">
        <f>SUM(G18:G32)</f>
        <v/>
      </c>
      <c r="H33" s="12">
        <f>SUM(H18:H32)</f>
        <v/>
      </c>
      <c r="I33" s="12">
        <f>SUM(I18:I32)</f>
        <v/>
      </c>
      <c r="J33" s="12">
        <f>SUM(J18:J32)</f>
        <v/>
      </c>
      <c r="K33" s="12">
        <f>SUM(K18:K32)</f>
        <v/>
      </c>
      <c r="L33" s="12">
        <f>SUM(L18:L32)</f>
        <v/>
      </c>
      <c r="M33" s="12">
        <f>SUM(M18:M32)</f>
        <v/>
      </c>
      <c r="N33" s="12">
        <f>SUM(N18:N32)</f>
        <v/>
      </c>
      <c r="O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</row>
    <row r="35">
      <c r="A35" s="4" t="inlineStr">
        <is>
          <t>Net movement</t>
        </is>
      </c>
      <c r="B35" s="2" t="n"/>
      <c r="C35" s="9">
        <f>C15-C33</f>
        <v/>
      </c>
      <c r="D35" s="9">
        <f>D15-D33</f>
        <v/>
      </c>
      <c r="E35" s="9">
        <f>E15-E33</f>
        <v/>
      </c>
      <c r="F35" s="9">
        <f>F15-F33</f>
        <v/>
      </c>
      <c r="G35" s="9">
        <f>G15-G33</f>
        <v/>
      </c>
      <c r="H35" s="9">
        <f>H15-H33</f>
        <v/>
      </c>
      <c r="I35" s="9">
        <f>I15-I33</f>
        <v/>
      </c>
      <c r="J35" s="9">
        <f>J15-J33</f>
        <v/>
      </c>
      <c r="K35" s="9">
        <f>K15-K33</f>
        <v/>
      </c>
      <c r="L35" s="9">
        <f>L15-L33</f>
        <v/>
      </c>
      <c r="M35" s="9">
        <f>M15-M33</f>
        <v/>
      </c>
      <c r="N35" s="9">
        <f>N15-N33</f>
        <v/>
      </c>
      <c r="O35" s="2" t="n"/>
    </row>
    <row r="36">
      <c r="A36" s="2" t="inlineStr">
        <is>
          <t>Opening cash balance</t>
        </is>
      </c>
      <c r="B36" s="7" t="inlineStr">
        <is>
          <t>type month 1 only</t>
        </is>
      </c>
      <c r="C36" s="11" t="n">
        <v>0</v>
      </c>
      <c r="D36" s="13">
        <f>C7</f>
        <v/>
      </c>
      <c r="E36" s="13">
        <f>D7</f>
        <v/>
      </c>
      <c r="F36" s="13">
        <f>E7</f>
        <v/>
      </c>
      <c r="G36" s="13">
        <f>F7</f>
        <v/>
      </c>
      <c r="H36" s="13">
        <f>G7</f>
        <v/>
      </c>
      <c r="I36" s="13">
        <f>H7</f>
        <v/>
      </c>
      <c r="J36" s="13">
        <f>I7</f>
        <v/>
      </c>
      <c r="K36" s="13">
        <f>J7</f>
        <v/>
      </c>
      <c r="L36" s="13">
        <f>K7</f>
        <v/>
      </c>
      <c r="M36" s="13">
        <f>L7</f>
        <v/>
      </c>
      <c r="N36" s="13">
        <f>M7</f>
        <v/>
      </c>
      <c r="O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</row>
    <row r="40">
      <c r="A40" s="4" t="inlineStr">
        <is>
          <t>VAT WATCH</t>
        </is>
      </c>
      <c r="B40" s="7" t="inlineStr">
        <is>
          <t>rolling 12-month sales against the £90,000 threshold</t>
        </is>
      </c>
      <c r="C40" s="14">
        <f>IF(SUM(C10:C10)&gt;90000,"OVER THRESHOLD",SUM(C10:C10))</f>
        <v/>
      </c>
      <c r="D40" s="14">
        <f>IF(SUM(C10:D10)&gt;90000,"OVER THRESHOLD",SUM(C10:D10))</f>
        <v/>
      </c>
      <c r="E40" s="14">
        <f>IF(SUM(C10:E10)&gt;90000,"OVER THRESHOLD",SUM(C10:E10))</f>
        <v/>
      </c>
      <c r="F40" s="14">
        <f>IF(SUM(C10:F10)&gt;90000,"OVER THRESHOLD",SUM(C10:F10))</f>
        <v/>
      </c>
      <c r="G40" s="14">
        <f>IF(SUM(C10:G10)&gt;90000,"OVER THRESHOLD",SUM(C10:G10))</f>
        <v/>
      </c>
      <c r="H40" s="14">
        <f>IF(SUM(C10:H10)&gt;90000,"OVER THRESHOLD",SUM(C10:H10))</f>
        <v/>
      </c>
      <c r="I40" s="14">
        <f>IF(SUM(C10:I10)&gt;90000,"OVER THRESHOLD",SUM(C10:I10))</f>
        <v/>
      </c>
      <c r="J40" s="14">
        <f>IF(SUM(C10:J10)&gt;90000,"OVER THRESHOLD",SUM(C10:J10))</f>
        <v/>
      </c>
      <c r="K40" s="14">
        <f>IF(SUM(C10:K10)&gt;90000,"OVER THRESHOLD",SUM(C10:K10))</f>
        <v/>
      </c>
      <c r="L40" s="14">
        <f>IF(SUM(C10:L10)&gt;90000,"OVER THRESHOLD",SUM(C10:L10))</f>
        <v/>
      </c>
      <c r="M40" s="14">
        <f>IF(SUM(C10:M10)&gt;90000,"OVER THRESHOLD",SUM(C10:M10))</f>
        <v/>
      </c>
      <c r="N40" s="14">
        <f>IF(SUM(C10:N10)&gt;90000,"OVER THRESHOLD",SUM(C10:N10))</f>
        <v/>
      </c>
      <c r="O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</row>
    <row r="43">
      <c r="A43" s="4" t="inlineStr">
        <is>
          <t>How to use this</t>
        </is>
      </c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</row>
    <row r="44">
      <c r="A44" s="3" t="inlineStr">
        <is>
          <t>1. Type your opening cash balance into month 1 only. The other months chain from it.</t>
        </is>
      </c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</row>
    <row r="45">
      <c r="A45" s="3" t="inlineStr">
        <is>
          <t>2. Fill the blue cells with what you expect to receive and pay, in the month the money actually moves — not the month you invoice.</t>
        </is>
      </c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</row>
    <row r="46">
      <c r="A46" s="3" t="inlineStr">
        <is>
          <t>3. Watch the RUNWAY row. It is the closing balance divided by your recent average burn.</t>
        </is>
      </c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</row>
    <row r="47">
      <c r="A47" s="3" t="inlineStr">
        <is>
          <t>4. VAT WATCH totals your sales on a rolling basis against the £90,000 registration threshold.</t>
        </is>
      </c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</row>
    <row r="48">
      <c r="A48" s="3" t="inlineStr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</row>
    <row r="49">
      <c r="A49" s="4" t="inlineStr">
        <is>
          <t>Two things this template will not do for you:</t>
        </is>
      </c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</row>
    <row r="50">
      <c r="A50" s="3" t="inlineStr">
        <is>
          <t>• It shows cash, not profit. A profitable business can still run out of money, which is usually why one does.</t>
        </is>
      </c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</row>
    <row r="51">
      <c r="A51" s="3" t="inlineStr">
        <is>
          <t>• It assumes your customers pay when you expect. They will not. Model a month of slippage and see what happens.</t>
        </is>
      </c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</row>
    <row r="52">
      <c r="A52" s="3" t="inlineStr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</row>
    <row r="53">
      <c r="A53" s="3" t="inlineStr">
        <is>
          <t>Free from startupaccountants.co.uk — fixed-fee accounting for UK startups.</t>
        </is>
      </c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2026-09-10T14:18:38Z</dcterms:created>
  <dcterms:modified xmlns:dcterms="http://purl.org/dc/terms/" xmlns:xsi="http://www.w3.org/2001/XMLSchema-instance" xsi:type="dcterms:W3CDTF">2026-09-10T14:18:38Z</dcterms:modified>
</cp:coreProperties>
</file>